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LIA\Desktop\"/>
    </mc:Choice>
  </mc:AlternateContent>
  <bookViews>
    <workbookView xWindow="0" yWindow="0" windowWidth="20490" windowHeight="6525" activeTab="1"/>
  </bookViews>
  <sheets>
    <sheet name="MONTO SOLICITADO" sheetId="1" r:id="rId1"/>
    <sheet name="CALENDARIO DE ACTIVIDAD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4" i="2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" i="1"/>
  <c r="F24" i="1"/>
  <c r="H24" i="1" l="1"/>
</calcChain>
</file>

<file path=xl/sharedStrings.xml><?xml version="1.0" encoding="utf-8"?>
<sst xmlns="http://schemas.openxmlformats.org/spreadsheetml/2006/main" count="446" uniqueCount="82">
  <si>
    <t>LOCALIDAD</t>
  </si>
  <si>
    <t>Practicas Apícola Sostenible de la Ranchería San José</t>
  </si>
  <si>
    <t>APICULTURA</t>
  </si>
  <si>
    <t>Ocosingo</t>
  </si>
  <si>
    <t>San Miguel El Grande</t>
  </si>
  <si>
    <t>Producción de miel sostenible de Chacsí</t>
  </si>
  <si>
    <t>Santa Cruz Chacsí</t>
  </si>
  <si>
    <t>Fortalecimiento a la producción Apícola con prácticas agroecológicas y sostenibles</t>
  </si>
  <si>
    <t>Apicultura</t>
  </si>
  <si>
    <t>Tomas Munzer</t>
  </si>
  <si>
    <t xml:space="preserve">Fortalecimiento a la producción apicola con la adquisición de equipos que nos permitan producir miel de la mejor calidad en la región </t>
  </si>
  <si>
    <t xml:space="preserve">Ocosingo </t>
  </si>
  <si>
    <t>Santa Maria del Carmen</t>
  </si>
  <si>
    <t xml:space="preserve">Mejoramiento del proceso de extracción de miel e incremento de la capacidad de producción de los apiarios bajo un manejo agroecologíco </t>
  </si>
  <si>
    <t>Getzemani</t>
  </si>
  <si>
    <t>Fortalecimiento a las actividades apícolas con mejorar las prácticas agroecológicas del apiario y con el envasado de la miel</t>
  </si>
  <si>
    <t>Ejido San Francisco</t>
  </si>
  <si>
    <t>Fortalecimiento de prácticas agroecológicas y procesamiento de la miel de abeja y sus derivados</t>
  </si>
  <si>
    <t>Rancho San Francisco</t>
  </si>
  <si>
    <t xml:space="preserve">Fortalecimiento de prácticas agroecológicas para la producción de insumos que aumenten la producción   en el sistema milpa asociado con árboles frutales </t>
  </si>
  <si>
    <t xml:space="preserve">Biofertilizantes </t>
  </si>
  <si>
    <t>Plan de Iguala</t>
  </si>
  <si>
    <t>Establecimiento de secadoras solares para el proceso de secado humedo del café y equipamiento para su cosecha</t>
  </si>
  <si>
    <t xml:space="preserve">CAFÉ </t>
  </si>
  <si>
    <t>Tierra Blanca</t>
  </si>
  <si>
    <t>Producción de café bajo practicas sustentables de la Ranchería Ocotal</t>
  </si>
  <si>
    <t xml:space="preserve">Rancheria Ocotal </t>
  </si>
  <si>
    <t>Fortalecimiento de prácticas sostenibles y producción de plantas para la renovación y diversificación de cafetales</t>
  </si>
  <si>
    <t>San Marcos</t>
  </si>
  <si>
    <t xml:space="preserve">Producción y aplicación de bioinsumos sólidos y líquidos en plantaciones de café, frutales y hortalizas  </t>
  </si>
  <si>
    <t>Ranchería la Gloria</t>
  </si>
  <si>
    <t>Ganadería silvopastoril</t>
  </si>
  <si>
    <t xml:space="preserve">GANADERIA </t>
  </si>
  <si>
    <t>Santa Elena</t>
  </si>
  <si>
    <t>Ganadería silvopastoril con prácticas agroecológicas</t>
  </si>
  <si>
    <t>La sultana</t>
  </si>
  <si>
    <t xml:space="preserve">Ganadería sustentable con prácticas agroecológicas </t>
  </si>
  <si>
    <t>Ranchería, San Jacinto</t>
  </si>
  <si>
    <t>Milpa diversificada para la seguridad alimentaria</t>
  </si>
  <si>
    <t>MIAF</t>
  </si>
  <si>
    <t xml:space="preserve">San Juan la Cureña </t>
  </si>
  <si>
    <t xml:space="preserve">Rehabilitación y ampliacion de cafetales. </t>
  </si>
  <si>
    <t>café</t>
  </si>
  <si>
    <t>Ejido Santo Tomas</t>
  </si>
  <si>
    <t>Mecanismos participativos como impulsores clave para la adopción de prácticas sostenibles en pequeñas unidades de producción apícola, del Municipio de Ocosingo, Chiapas</t>
  </si>
  <si>
    <t>Sibaca y San Marcos</t>
  </si>
  <si>
    <t>Fortalecimiento de la sostenibilidad social y ambiental de escuelas de campo conformadas por productores/as apícolas del Módulo de Intercambio de Conocimientos e Innovación del Municipio de Ocosingo, Chiapas</t>
  </si>
  <si>
    <t>Buenavista Teaquil y Santa Cruz Chacsi</t>
  </si>
  <si>
    <t>Intercambio de experiencias para el fortalecimiento en el establecimiento, produccion y manejo postcosecha del cultivo de café de especialidad.</t>
  </si>
  <si>
    <t>Produccion y conservacion de semillas de maiz nativo de diversas variedades, con productores del municipio de Ocosingo, chiapas.</t>
  </si>
  <si>
    <t>Milpa diversificada</t>
  </si>
  <si>
    <t>Aspuilja, El Tumbo, Santa Elena, San Antonio catarraya, Abasolo, Santa Margarita, Tzajalucum, Ocosingo</t>
  </si>
  <si>
    <t>PROYECTO</t>
  </si>
  <si>
    <t>SECTOR</t>
  </si>
  <si>
    <t>MPIO</t>
  </si>
  <si>
    <t xml:space="preserve">MONTO SOLICITADO PESO MEXICANO </t>
  </si>
  <si>
    <t>PRECIO DÓLAR  16.99</t>
  </si>
  <si>
    <t>IMPORTE TOTAL EN DÓLAR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</si>
  <si>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</si>
  <si>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</si>
  <si>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</si>
  <si>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</si>
  <si>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</si>
  <si>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</si>
  <si>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</si>
  <si>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</si>
  <si>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</si>
  <si>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</si>
  <si>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</si>
  <si>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</si>
  <si>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PRESENTACION DE PROPUESTAS</t>
  </si>
  <si>
    <t>VALORACION POR LOS QUE FINANCEAN</t>
  </si>
  <si>
    <t>FINANCIAMIENTO</t>
  </si>
  <si>
    <t>NOTIFICACION DE COMPRA Y COMPROBACION</t>
  </si>
  <si>
    <t>COMPROBACION</t>
  </si>
  <si>
    <t>ASISTENCIA TECNICA</t>
  </si>
  <si>
    <t>CAPACITACION</t>
  </si>
  <si>
    <t>REUNION GENERAL DE GRUPOS</t>
  </si>
  <si>
    <t>ACOPIO Y VALORACION DE LA COMERCIALIZACION DE PRODUCTOS</t>
  </si>
  <si>
    <t>BUSCA DE COMPRADORES</t>
  </si>
  <si>
    <t>TRASLADO DE PRODUCTOS Y COMERCIALIZACION</t>
  </si>
  <si>
    <t>COMPROBACION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</si>
</sst>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Montserrat"/>
    </font>
    <font>
      <b/>
      <sz val="11"/>
      <name val="Calibri"/>
      <family val="2"/>
      <scheme val="minor"/>
    </font>
    <font>
      <b/>
      <sz val="11"/>
      <color theme="1"/>
      <name val="Montserrat"/>
    </font>
    <font>
      <sz val="12"/>
      <color theme="1"/>
      <name val="Calibri"/>
      <family val="2"/>
      <scheme val="minor"/>
    </font>
    <font>
      <sz val="11"/>
      <color theme="1"/>
      <name val="Montserrat"/>
    </font>
    <font>
      <sz val="12"/>
      <color theme="1"/>
      <name val="Montserrat"/>
    </font>
    <font>
      <sz val="10"/>
      <color theme="1"/>
      <name val="Montserrat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44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4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4" fontId="5" fillId="2" borderId="1" xfId="1" applyNumberFormat="1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4" fontId="9" fillId="0" borderId="0" xfId="0" applyNumberFormat="1" applyFont="1" applyFill="1"/>
    <xf numFmtId="0" fontId="0" fillId="0" borderId="0" xfId="0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4" fontId="5" fillId="0" borderId="2" xfId="1" applyNumberFormat="1" applyFont="1" applyFill="1" applyBorder="1" applyAlignment="1">
      <alignment horizontal="right" vertic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44" fontId="0" fillId="0" borderId="1" xfId="0" applyNumberFormat="1" applyBorder="1"/>
    <xf numFmtId="44" fontId="10" fillId="0" borderId="0" xfId="0" applyNumberFormat="1" applyFont="1" applyFill="1"/>
    <xf numFmtId="0" fontId="0" fillId="0" borderId="0" xfId="0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opLeftCell="A11" workbookViewId="0">
      <selection activeCell="I14" sqref="I14"/>
    </sheetView>
  </sheetViews>
  <sheetFormatPr baseColWidth="10" defaultRowHeight="15"/>
  <cols>
    <col min="2" max="2" width="46.7109375" customWidth="1"/>
    <col min="6" max="6" width="23.140625" customWidth="1"/>
    <col min="8" max="8" width="22.140625" customWidth="1"/>
  </cols>
  <sheetData>
    <row r="2" spans="2:9" ht="45">
      <c r="B2" s="24" t="s">
        <v>52</v>
      </c>
      <c r="C2" s="24" t="s">
        <v>53</v>
      </c>
      <c r="D2" s="24" t="s">
        <v>54</v>
      </c>
      <c r="E2" s="24" t="s">
        <v>0</v>
      </c>
      <c r="F2" s="25" t="s">
        <v>55</v>
      </c>
      <c r="G2" s="25" t="s">
        <v>56</v>
      </c>
      <c r="H2" s="25" t="s">
        <v>57</v>
      </c>
      <c r="I2" s="19"/>
    </row>
    <row r="3" spans="2:9" ht="21.75" customHeight="1">
      <c r="B3" s="20" t="s">
        <v>1</v>
      </c>
      <c r="C3" s="21" t="s">
        <v>2</v>
      </c>
      <c r="D3" s="21" t="s">
        <v>3</v>
      </c>
      <c r="E3" s="22" t="s">
        <v>4</v>
      </c>
      <c r="F3" s="23">
        <v>430900</v>
      </c>
      <c r="G3" s="26">
        <v>16.989999999999998</v>
      </c>
      <c r="H3" s="27">
        <f>F3*G3</f>
        <v>7320990.9999999991</v>
      </c>
    </row>
    <row r="4" spans="2:9" ht="37.5" customHeight="1">
      <c r="B4" s="1" t="s">
        <v>5</v>
      </c>
      <c r="C4" s="2" t="s">
        <v>2</v>
      </c>
      <c r="D4" s="2" t="s">
        <v>3</v>
      </c>
      <c r="E4" s="3" t="s">
        <v>6</v>
      </c>
      <c r="F4" s="4">
        <v>473460</v>
      </c>
      <c r="G4" s="26">
        <v>16.989999999999998</v>
      </c>
      <c r="H4" s="27">
        <f t="shared" ref="H4:H23" si="0">F4*G4</f>
        <v>8044085.3999999994</v>
      </c>
    </row>
    <row r="5" spans="2:9" ht="40.5" customHeight="1">
      <c r="B5" s="1" t="s">
        <v>7</v>
      </c>
      <c r="C5" s="5" t="s">
        <v>8</v>
      </c>
      <c r="D5" s="5" t="s">
        <v>3</v>
      </c>
      <c r="E5" s="5" t="s">
        <v>9</v>
      </c>
      <c r="F5" s="6">
        <v>391720</v>
      </c>
      <c r="G5" s="26">
        <v>16.989999999999998</v>
      </c>
      <c r="H5" s="27">
        <f t="shared" si="0"/>
        <v>6655322.7999999998</v>
      </c>
    </row>
    <row r="6" spans="2:9" ht="79.5" customHeight="1">
      <c r="B6" s="1" t="s">
        <v>10</v>
      </c>
      <c r="C6" s="2" t="s">
        <v>2</v>
      </c>
      <c r="D6" s="2" t="s">
        <v>11</v>
      </c>
      <c r="E6" s="3" t="s">
        <v>12</v>
      </c>
      <c r="F6" s="4">
        <v>412000</v>
      </c>
      <c r="G6" s="26">
        <v>16.989999999999998</v>
      </c>
      <c r="H6" s="27">
        <f t="shared" si="0"/>
        <v>6999879.9999999991</v>
      </c>
    </row>
    <row r="7" spans="2:9" ht="45.75" customHeight="1">
      <c r="B7" s="1" t="s">
        <v>13</v>
      </c>
      <c r="C7" s="2" t="s">
        <v>2</v>
      </c>
      <c r="D7" s="2" t="s">
        <v>11</v>
      </c>
      <c r="E7" s="2" t="s">
        <v>14</v>
      </c>
      <c r="F7" s="4">
        <v>310543.42</v>
      </c>
      <c r="G7" s="26">
        <v>16.989999999999998</v>
      </c>
      <c r="H7" s="27">
        <f t="shared" si="0"/>
        <v>5276132.7057999996</v>
      </c>
    </row>
    <row r="8" spans="2:9" ht="59.25" customHeight="1">
      <c r="B8" s="1" t="s">
        <v>15</v>
      </c>
      <c r="C8" s="7" t="s">
        <v>2</v>
      </c>
      <c r="D8" s="8" t="s">
        <v>11</v>
      </c>
      <c r="E8" s="8" t="s">
        <v>16</v>
      </c>
      <c r="F8" s="9">
        <v>357346</v>
      </c>
      <c r="G8" s="26">
        <v>16.989999999999998</v>
      </c>
      <c r="H8" s="27">
        <f t="shared" si="0"/>
        <v>6071308.5399999991</v>
      </c>
    </row>
    <row r="9" spans="2:9" ht="60" customHeight="1">
      <c r="B9" s="1" t="s">
        <v>17</v>
      </c>
      <c r="C9" s="7" t="s">
        <v>8</v>
      </c>
      <c r="D9" s="8" t="s">
        <v>11</v>
      </c>
      <c r="E9" s="8" t="s">
        <v>18</v>
      </c>
      <c r="F9" s="9">
        <v>468748</v>
      </c>
      <c r="G9" s="26">
        <v>16.989999999999998</v>
      </c>
      <c r="H9" s="27">
        <f t="shared" si="0"/>
        <v>7964028.5199999996</v>
      </c>
    </row>
    <row r="10" spans="2:9" ht="71.25" customHeight="1">
      <c r="B10" s="1" t="s">
        <v>19</v>
      </c>
      <c r="C10" s="2" t="s">
        <v>20</v>
      </c>
      <c r="D10" s="2" t="s">
        <v>11</v>
      </c>
      <c r="E10" s="2" t="s">
        <v>21</v>
      </c>
      <c r="F10" s="4">
        <v>442115.5</v>
      </c>
      <c r="G10" s="26">
        <v>16.989999999999998</v>
      </c>
      <c r="H10" s="27">
        <f t="shared" si="0"/>
        <v>7511542.3449999997</v>
      </c>
    </row>
    <row r="11" spans="2:9" ht="63.75" customHeight="1">
      <c r="B11" s="1" t="s">
        <v>22</v>
      </c>
      <c r="C11" s="2" t="s">
        <v>23</v>
      </c>
      <c r="D11" s="2" t="s">
        <v>11</v>
      </c>
      <c r="E11" s="2" t="s">
        <v>24</v>
      </c>
      <c r="F11" s="4">
        <v>470760</v>
      </c>
      <c r="G11" s="26">
        <v>16.989999999999998</v>
      </c>
      <c r="H11" s="27">
        <f t="shared" si="0"/>
        <v>7998212.3999999994</v>
      </c>
    </row>
    <row r="12" spans="2:9" ht="43.5" customHeight="1">
      <c r="B12" s="10" t="s">
        <v>25</v>
      </c>
      <c r="C12" s="2" t="s">
        <v>23</v>
      </c>
      <c r="D12" s="2" t="s">
        <v>11</v>
      </c>
      <c r="E12" s="2" t="s">
        <v>26</v>
      </c>
      <c r="F12" s="4">
        <v>497619</v>
      </c>
      <c r="G12" s="26">
        <v>16.989999999999998</v>
      </c>
      <c r="H12" s="27">
        <f t="shared" si="0"/>
        <v>8454546.8099999987</v>
      </c>
    </row>
    <row r="13" spans="2:9" ht="45.75" customHeight="1">
      <c r="B13" s="10" t="s">
        <v>27</v>
      </c>
      <c r="C13" s="2" t="s">
        <v>23</v>
      </c>
      <c r="D13" s="2" t="s">
        <v>11</v>
      </c>
      <c r="E13" s="2" t="s">
        <v>28</v>
      </c>
      <c r="F13" s="4">
        <v>369429</v>
      </c>
      <c r="G13" s="26">
        <v>16.989999999999998</v>
      </c>
      <c r="H13" s="27">
        <f t="shared" si="0"/>
        <v>6276598.709999999</v>
      </c>
    </row>
    <row r="14" spans="2:9" ht="49.5" customHeight="1">
      <c r="B14" s="10" t="s">
        <v>29</v>
      </c>
      <c r="C14" s="2" t="s">
        <v>23</v>
      </c>
      <c r="D14" s="2" t="s">
        <v>11</v>
      </c>
      <c r="E14" s="3" t="s">
        <v>30</v>
      </c>
      <c r="F14" s="4">
        <v>412264</v>
      </c>
      <c r="G14" s="26">
        <v>16.989999999999998</v>
      </c>
      <c r="H14" s="27">
        <f t="shared" si="0"/>
        <v>7004365.3599999994</v>
      </c>
    </row>
    <row r="15" spans="2:9" ht="21.75" customHeight="1">
      <c r="B15" s="10" t="s">
        <v>31</v>
      </c>
      <c r="C15" s="3" t="s">
        <v>32</v>
      </c>
      <c r="D15" s="2" t="s">
        <v>11</v>
      </c>
      <c r="E15" s="2" t="s">
        <v>33</v>
      </c>
      <c r="F15" s="4">
        <v>496420.74</v>
      </c>
      <c r="G15" s="26">
        <v>16.989999999999998</v>
      </c>
      <c r="H15" s="27">
        <f t="shared" si="0"/>
        <v>8434188.3725999985</v>
      </c>
    </row>
    <row r="16" spans="2:9" ht="40.5" customHeight="1">
      <c r="B16" s="10" t="s">
        <v>34</v>
      </c>
      <c r="C16" s="3" t="s">
        <v>32</v>
      </c>
      <c r="D16" s="2" t="s">
        <v>11</v>
      </c>
      <c r="E16" s="2" t="s">
        <v>35</v>
      </c>
      <c r="F16" s="4">
        <v>499730</v>
      </c>
      <c r="G16" s="26">
        <v>16.989999999999998</v>
      </c>
      <c r="H16" s="27">
        <f t="shared" si="0"/>
        <v>8490412.6999999993</v>
      </c>
    </row>
    <row r="17" spans="2:8" ht="42.75" customHeight="1">
      <c r="B17" s="10" t="s">
        <v>36</v>
      </c>
      <c r="C17" s="3" t="s">
        <v>32</v>
      </c>
      <c r="D17" s="2" t="s">
        <v>11</v>
      </c>
      <c r="E17" s="3" t="s">
        <v>37</v>
      </c>
      <c r="F17" s="4">
        <v>499905</v>
      </c>
      <c r="G17" s="26">
        <v>16.989999999999998</v>
      </c>
      <c r="H17" s="27">
        <f t="shared" si="0"/>
        <v>8493385.9499999993</v>
      </c>
    </row>
    <row r="18" spans="2:8" ht="44.25" customHeight="1">
      <c r="B18" s="1" t="s">
        <v>38</v>
      </c>
      <c r="C18" s="2" t="s">
        <v>39</v>
      </c>
      <c r="D18" s="2" t="s">
        <v>11</v>
      </c>
      <c r="E18" s="2" t="s">
        <v>40</v>
      </c>
      <c r="F18" s="4">
        <v>450382</v>
      </c>
      <c r="G18" s="26">
        <v>16.989999999999998</v>
      </c>
      <c r="H18" s="27">
        <f t="shared" si="0"/>
        <v>7651990.1799999997</v>
      </c>
    </row>
    <row r="19" spans="2:8" ht="27" customHeight="1">
      <c r="B19" s="10" t="s">
        <v>41</v>
      </c>
      <c r="C19" s="7" t="s">
        <v>42</v>
      </c>
      <c r="D19" s="8" t="s">
        <v>11</v>
      </c>
      <c r="E19" s="8" t="s">
        <v>43</v>
      </c>
      <c r="F19" s="4">
        <v>254202.48</v>
      </c>
      <c r="G19" s="26">
        <v>16.989999999999998</v>
      </c>
      <c r="H19" s="27">
        <f t="shared" si="0"/>
        <v>4318900.1351999994</v>
      </c>
    </row>
    <row r="20" spans="2:8" ht="80.25" customHeight="1">
      <c r="B20" s="11" t="s">
        <v>44</v>
      </c>
      <c r="C20" s="12" t="s">
        <v>8</v>
      </c>
      <c r="D20" s="12" t="s">
        <v>3</v>
      </c>
      <c r="E20" s="13" t="s">
        <v>45</v>
      </c>
      <c r="F20" s="14">
        <v>199982</v>
      </c>
      <c r="G20" s="26">
        <v>16.989999999999998</v>
      </c>
      <c r="H20" s="27">
        <f t="shared" si="0"/>
        <v>3397694.1799999997</v>
      </c>
    </row>
    <row r="21" spans="2:8" ht="99.95" customHeight="1">
      <c r="B21" s="10" t="s">
        <v>46</v>
      </c>
      <c r="C21" s="5" t="s">
        <v>8</v>
      </c>
      <c r="D21" s="5" t="s">
        <v>3</v>
      </c>
      <c r="E21" s="8" t="s">
        <v>47</v>
      </c>
      <c r="F21" s="4">
        <v>200000</v>
      </c>
      <c r="G21" s="26">
        <v>16.989999999999998</v>
      </c>
      <c r="H21" s="27">
        <f t="shared" si="0"/>
        <v>3397999.9999999995</v>
      </c>
    </row>
    <row r="22" spans="2:8" ht="45" customHeight="1">
      <c r="B22" s="10" t="s">
        <v>48</v>
      </c>
      <c r="C22" s="2" t="s">
        <v>23</v>
      </c>
      <c r="D22" s="8" t="s">
        <v>11</v>
      </c>
      <c r="E22" s="8" t="s">
        <v>28</v>
      </c>
      <c r="F22" s="9">
        <v>197412</v>
      </c>
      <c r="G22" s="26">
        <v>16.989999999999998</v>
      </c>
      <c r="H22" s="27">
        <f t="shared" si="0"/>
        <v>3354029.88</v>
      </c>
    </row>
    <row r="23" spans="2:8" ht="60" customHeight="1">
      <c r="B23" s="10" t="s">
        <v>49</v>
      </c>
      <c r="C23" s="8" t="s">
        <v>50</v>
      </c>
      <c r="D23" s="5" t="s">
        <v>3</v>
      </c>
      <c r="E23" s="8" t="s">
        <v>51</v>
      </c>
      <c r="F23" s="4">
        <v>2315740</v>
      </c>
      <c r="G23" s="26">
        <v>16.989999999999998</v>
      </c>
      <c r="H23" s="27">
        <f t="shared" si="0"/>
        <v>39344422.599999994</v>
      </c>
    </row>
    <row r="24" spans="2:8" ht="32.25" customHeight="1">
      <c r="B24" s="15"/>
      <c r="C24" s="16"/>
      <c r="D24" s="17"/>
      <c r="E24" s="17"/>
      <c r="F24" s="18">
        <f>SUM(F3:F23)</f>
        <v>10150679.140000001</v>
      </c>
      <c r="G24" s="18"/>
      <c r="H24" s="18">
        <f t="shared" ref="G24:H24" si="1">SUM(H3:H23)</f>
        <v>172460038.58859998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topLeftCell="G17" workbookViewId="0">
      <selection activeCell="H24" sqref="H24"/>
    </sheetView>
  </sheetViews>
  <sheetFormatPr baseColWidth="10" defaultRowHeight="15"/>
  <cols>
    <col min="2" max="2" width="46.7109375" customWidth="1"/>
    <col min="6" max="6" width="23.140625" customWidth="1"/>
    <col min="8" max="8" width="17.5703125" customWidth="1"/>
    <col min="9" max="9" width="15.42578125" customWidth="1"/>
    <col min="10" max="10" width="15.5703125" customWidth="1"/>
    <col min="11" max="11" width="14.28515625" customWidth="1"/>
    <col min="12" max="12" width="14.85546875" customWidth="1"/>
    <col min="15" max="15" width="14.5703125" customWidth="1"/>
    <col min="17" max="17" width="23.28515625" customWidth="1"/>
    <col min="18" max="18" width="14.42578125" customWidth="1"/>
    <col min="19" max="19" width="17.140625" customWidth="1"/>
  </cols>
  <sheetData>
    <row r="2" spans="2:20" ht="45">
      <c r="B2" s="24" t="s">
        <v>52</v>
      </c>
      <c r="C2" s="24" t="s">
        <v>53</v>
      </c>
      <c r="D2" s="24" t="s">
        <v>54</v>
      </c>
      <c r="E2" s="24" t="s">
        <v>0</v>
      </c>
      <c r="F2" s="25" t="s">
        <v>55</v>
      </c>
      <c r="G2" s="25" t="s">
        <v>56</v>
      </c>
      <c r="H2" s="25" t="s">
        <v>57</v>
      </c>
      <c r="I2" s="30" t="s">
        <v>58</v>
      </c>
      <c r="J2" s="30" t="s">
        <v>59</v>
      </c>
      <c r="K2" s="30" t="s">
        <v>60</v>
      </c>
      <c r="L2" s="30" t="s">
        <v>61</v>
      </c>
      <c r="M2" s="30" t="s">
        <v>62</v>
      </c>
      <c r="N2" s="30" t="s">
        <v>63</v>
      </c>
      <c r="O2" s="30" t="s">
        <v>64</v>
      </c>
      <c r="P2" s="30" t="s">
        <v>65</v>
      </c>
      <c r="Q2" s="30" t="s">
        <v>66</v>
      </c>
      <c r="R2" s="30" t="s">
        <v>67</v>
      </c>
      <c r="S2" s="30" t="s">
        <v>68</v>
      </c>
      <c r="T2" s="30" t="s">
        <v>69</v>
      </c>
    </row>
    <row r="3" spans="2:20" ht="52.5" customHeight="1">
      <c r="B3" s="20" t="s">
        <v>1</v>
      </c>
      <c r="C3" s="21" t="s">
        <v>2</v>
      </c>
      <c r="D3" s="21" t="s">
        <v>3</v>
      </c>
      <c r="E3" s="22" t="s">
        <v>4</v>
      </c>
      <c r="F3" s="23">
        <v>430900</v>
      </c>
      <c r="G3" s="26">
        <v>16.989999999999998</v>
      </c>
      <c r="H3" s="27">
        <f>F3*G3</f>
        <v>7320990.9999999991</v>
      </c>
      <c r="I3" s="31" t="s">
        <v>70</v>
      </c>
      <c r="J3" s="31" t="s">
        <v>71</v>
      </c>
      <c r="K3" s="31" t="s">
        <v>72</v>
      </c>
      <c r="L3" s="31" t="s">
        <v>73</v>
      </c>
      <c r="M3" s="31" t="s">
        <v>74</v>
      </c>
      <c r="N3" s="31" t="s">
        <v>75</v>
      </c>
      <c r="O3" s="31" t="s">
        <v>76</v>
      </c>
      <c r="P3" s="31" t="s">
        <v>77</v>
      </c>
      <c r="Q3" s="31" t="s">
        <v>78</v>
      </c>
      <c r="R3" s="31" t="s">
        <v>79</v>
      </c>
      <c r="S3" s="31" t="s">
        <v>80</v>
      </c>
      <c r="T3" s="31" t="s">
        <v>81</v>
      </c>
    </row>
    <row r="4" spans="2:20" ht="37.5" customHeight="1">
      <c r="B4" s="1" t="s">
        <v>5</v>
      </c>
      <c r="C4" s="2" t="s">
        <v>2</v>
      </c>
      <c r="D4" s="2" t="s">
        <v>3</v>
      </c>
      <c r="E4" s="3" t="s">
        <v>6</v>
      </c>
      <c r="F4" s="4">
        <v>473460</v>
      </c>
      <c r="G4" s="26">
        <v>16.989999999999998</v>
      </c>
      <c r="H4" s="27">
        <f t="shared" ref="H4:H23" si="0">F4*G4</f>
        <v>8044085.3999999994</v>
      </c>
      <c r="I4" s="31" t="s">
        <v>70</v>
      </c>
      <c r="J4" s="31" t="s">
        <v>71</v>
      </c>
      <c r="K4" s="31" t="s">
        <v>72</v>
      </c>
      <c r="L4" s="31" t="s">
        <v>73</v>
      </c>
      <c r="M4" s="31" t="s">
        <v>74</v>
      </c>
      <c r="N4" s="31" t="s">
        <v>75</v>
      </c>
      <c r="O4" s="31" t="s">
        <v>76</v>
      </c>
      <c r="P4" s="31" t="s">
        <v>77</v>
      </c>
      <c r="Q4" s="31" t="s">
        <v>78</v>
      </c>
      <c r="R4" s="31" t="s">
        <v>79</v>
      </c>
      <c r="S4" s="31" t="s">
        <v>80</v>
      </c>
      <c r="T4" s="31" t="s">
        <v>81</v>
      </c>
    </row>
    <row r="5" spans="2:20" ht="40.5" customHeight="1">
      <c r="B5" s="1" t="s">
        <v>7</v>
      </c>
      <c r="C5" s="5" t="s">
        <v>8</v>
      </c>
      <c r="D5" s="5" t="s">
        <v>3</v>
      </c>
      <c r="E5" s="5" t="s">
        <v>9</v>
      </c>
      <c r="F5" s="6">
        <v>391720</v>
      </c>
      <c r="G5" s="26">
        <v>16.989999999999998</v>
      </c>
      <c r="H5" s="27">
        <f t="shared" si="0"/>
        <v>6655322.7999999998</v>
      </c>
      <c r="I5" s="31" t="s">
        <v>70</v>
      </c>
      <c r="J5" s="31" t="s">
        <v>71</v>
      </c>
      <c r="K5" s="31" t="s">
        <v>72</v>
      </c>
      <c r="L5" s="31" t="s">
        <v>73</v>
      </c>
      <c r="M5" s="31" t="s">
        <v>74</v>
      </c>
      <c r="N5" s="31" t="s">
        <v>75</v>
      </c>
      <c r="O5" s="31" t="s">
        <v>76</v>
      </c>
      <c r="P5" s="31" t="s">
        <v>77</v>
      </c>
      <c r="Q5" s="31" t="s">
        <v>78</v>
      </c>
      <c r="R5" s="31" t="s">
        <v>79</v>
      </c>
      <c r="S5" s="31" t="s">
        <v>80</v>
      </c>
      <c r="T5" s="31" t="s">
        <v>81</v>
      </c>
    </row>
    <row r="6" spans="2:20" ht="53.25" customHeight="1">
      <c r="B6" s="1" t="s">
        <v>10</v>
      </c>
      <c r="C6" s="2" t="s">
        <v>2</v>
      </c>
      <c r="D6" s="2" t="s">
        <v>11</v>
      </c>
      <c r="E6" s="3" t="s">
        <v>12</v>
      </c>
      <c r="F6" s="4">
        <v>412000</v>
      </c>
      <c r="G6" s="26">
        <v>16.989999999999998</v>
      </c>
      <c r="H6" s="27">
        <f t="shared" si="0"/>
        <v>6999879.9999999991</v>
      </c>
      <c r="I6" s="31" t="s">
        <v>70</v>
      </c>
      <c r="J6" s="31" t="s">
        <v>71</v>
      </c>
      <c r="K6" s="31" t="s">
        <v>72</v>
      </c>
      <c r="L6" s="31" t="s">
        <v>73</v>
      </c>
      <c r="M6" s="31" t="s">
        <v>74</v>
      </c>
      <c r="N6" s="31" t="s">
        <v>75</v>
      </c>
      <c r="O6" s="31" t="s">
        <v>76</v>
      </c>
      <c r="P6" s="31" t="s">
        <v>77</v>
      </c>
      <c r="Q6" s="31" t="s">
        <v>78</v>
      </c>
      <c r="R6" s="31" t="s">
        <v>79</v>
      </c>
      <c r="S6" s="31" t="s">
        <v>80</v>
      </c>
      <c r="T6" s="31" t="s">
        <v>81</v>
      </c>
    </row>
    <row r="7" spans="2:20" ht="45.75" customHeight="1">
      <c r="B7" s="1" t="s">
        <v>13</v>
      </c>
      <c r="C7" s="2" t="s">
        <v>2</v>
      </c>
      <c r="D7" s="2" t="s">
        <v>11</v>
      </c>
      <c r="E7" s="2" t="s">
        <v>14</v>
      </c>
      <c r="F7" s="4">
        <v>310543.42</v>
      </c>
      <c r="G7" s="26">
        <v>16.989999999999998</v>
      </c>
      <c r="H7" s="27">
        <f t="shared" si="0"/>
        <v>5276132.7057999996</v>
      </c>
      <c r="I7" s="31" t="s">
        <v>70</v>
      </c>
      <c r="J7" s="31" t="s">
        <v>71</v>
      </c>
      <c r="K7" s="31" t="s">
        <v>72</v>
      </c>
      <c r="L7" s="31" t="s">
        <v>73</v>
      </c>
      <c r="M7" s="31" t="s">
        <v>74</v>
      </c>
      <c r="N7" s="31" t="s">
        <v>75</v>
      </c>
      <c r="O7" s="31" t="s">
        <v>76</v>
      </c>
      <c r="P7" s="31" t="s">
        <v>77</v>
      </c>
      <c r="Q7" s="31" t="s">
        <v>78</v>
      </c>
      <c r="R7" s="31" t="s">
        <v>79</v>
      </c>
      <c r="S7" s="31" t="s">
        <v>80</v>
      </c>
      <c r="T7" s="31" t="s">
        <v>81</v>
      </c>
    </row>
    <row r="8" spans="2:20" ht="59.25" customHeight="1">
      <c r="B8" s="1" t="s">
        <v>15</v>
      </c>
      <c r="C8" s="7" t="s">
        <v>2</v>
      </c>
      <c r="D8" s="8" t="s">
        <v>11</v>
      </c>
      <c r="E8" s="8" t="s">
        <v>16</v>
      </c>
      <c r="F8" s="9">
        <v>357346</v>
      </c>
      <c r="G8" s="26">
        <v>16.989999999999998</v>
      </c>
      <c r="H8" s="27">
        <f t="shared" si="0"/>
        <v>6071308.5399999991</v>
      </c>
      <c r="I8" s="31" t="s">
        <v>70</v>
      </c>
      <c r="J8" s="31" t="s">
        <v>71</v>
      </c>
      <c r="K8" s="31" t="s">
        <v>72</v>
      </c>
      <c r="L8" s="31" t="s">
        <v>73</v>
      </c>
      <c r="M8" s="31" t="s">
        <v>74</v>
      </c>
      <c r="N8" s="31" t="s">
        <v>75</v>
      </c>
      <c r="O8" s="31" t="s">
        <v>76</v>
      </c>
      <c r="P8" s="31" t="s">
        <v>77</v>
      </c>
      <c r="Q8" s="31" t="s">
        <v>78</v>
      </c>
      <c r="R8" s="31" t="s">
        <v>79</v>
      </c>
      <c r="S8" s="31" t="s">
        <v>80</v>
      </c>
      <c r="T8" s="31" t="s">
        <v>81</v>
      </c>
    </row>
    <row r="9" spans="2:20" ht="60" customHeight="1">
      <c r="B9" s="1" t="s">
        <v>17</v>
      </c>
      <c r="C9" s="7" t="s">
        <v>8</v>
      </c>
      <c r="D9" s="8" t="s">
        <v>11</v>
      </c>
      <c r="E9" s="8" t="s">
        <v>18</v>
      </c>
      <c r="F9" s="9">
        <v>468748</v>
      </c>
      <c r="G9" s="26">
        <v>16.989999999999998</v>
      </c>
      <c r="H9" s="27">
        <f t="shared" si="0"/>
        <v>7964028.5199999996</v>
      </c>
      <c r="I9" s="31" t="s">
        <v>70</v>
      </c>
      <c r="J9" s="31" t="s">
        <v>71</v>
      </c>
      <c r="K9" s="31" t="s">
        <v>72</v>
      </c>
      <c r="L9" s="31" t="s">
        <v>73</v>
      </c>
      <c r="M9" s="31" t="s">
        <v>74</v>
      </c>
      <c r="N9" s="31" t="s">
        <v>75</v>
      </c>
      <c r="O9" s="31" t="s">
        <v>76</v>
      </c>
      <c r="P9" s="31" t="s">
        <v>77</v>
      </c>
      <c r="Q9" s="31" t="s">
        <v>78</v>
      </c>
      <c r="R9" s="31" t="s">
        <v>79</v>
      </c>
      <c r="S9" s="31" t="s">
        <v>80</v>
      </c>
      <c r="T9" s="31" t="s">
        <v>81</v>
      </c>
    </row>
    <row r="10" spans="2:20" ht="49.5" customHeight="1">
      <c r="B10" s="1" t="s">
        <v>19</v>
      </c>
      <c r="C10" s="2" t="s">
        <v>20</v>
      </c>
      <c r="D10" s="2" t="s">
        <v>11</v>
      </c>
      <c r="E10" s="2" t="s">
        <v>21</v>
      </c>
      <c r="F10" s="4">
        <v>442115.5</v>
      </c>
      <c r="G10" s="26">
        <v>16.989999999999998</v>
      </c>
      <c r="H10" s="27">
        <f t="shared" si="0"/>
        <v>7511542.3449999997</v>
      </c>
      <c r="I10" s="31" t="s">
        <v>70</v>
      </c>
      <c r="J10" s="31" t="s">
        <v>71</v>
      </c>
      <c r="K10" s="31" t="s">
        <v>72</v>
      </c>
      <c r="L10" s="31" t="s">
        <v>73</v>
      </c>
      <c r="M10" s="31" t="s">
        <v>74</v>
      </c>
      <c r="N10" s="31" t="s">
        <v>75</v>
      </c>
      <c r="O10" s="31" t="s">
        <v>76</v>
      </c>
      <c r="P10" s="31" t="s">
        <v>77</v>
      </c>
      <c r="Q10" s="31" t="s">
        <v>78</v>
      </c>
      <c r="R10" s="31" t="s">
        <v>79</v>
      </c>
      <c r="S10" s="31" t="s">
        <v>80</v>
      </c>
      <c r="T10" s="31" t="s">
        <v>81</v>
      </c>
    </row>
    <row r="11" spans="2:20" ht="47.25" customHeight="1">
      <c r="B11" s="1" t="s">
        <v>22</v>
      </c>
      <c r="C11" s="2" t="s">
        <v>23</v>
      </c>
      <c r="D11" s="2" t="s">
        <v>11</v>
      </c>
      <c r="E11" s="2" t="s">
        <v>24</v>
      </c>
      <c r="F11" s="4">
        <v>470760</v>
      </c>
      <c r="G11" s="26">
        <v>16.989999999999998</v>
      </c>
      <c r="H11" s="27">
        <f t="shared" si="0"/>
        <v>7998212.3999999994</v>
      </c>
      <c r="I11" s="31" t="s">
        <v>70</v>
      </c>
      <c r="J11" s="31" t="s">
        <v>71</v>
      </c>
      <c r="K11" s="31" t="s">
        <v>72</v>
      </c>
      <c r="L11" s="31" t="s">
        <v>73</v>
      </c>
      <c r="M11" s="31" t="s">
        <v>74</v>
      </c>
      <c r="N11" s="31" t="s">
        <v>75</v>
      </c>
      <c r="O11" s="31" t="s">
        <v>76</v>
      </c>
      <c r="P11" s="31" t="s">
        <v>77</v>
      </c>
      <c r="Q11" s="31" t="s">
        <v>78</v>
      </c>
      <c r="R11" s="31" t="s">
        <v>79</v>
      </c>
      <c r="S11" s="31" t="s">
        <v>80</v>
      </c>
      <c r="T11" s="31" t="s">
        <v>81</v>
      </c>
    </row>
    <row r="12" spans="2:20" ht="43.5" customHeight="1">
      <c r="B12" s="10" t="s">
        <v>25</v>
      </c>
      <c r="C12" s="2" t="s">
        <v>23</v>
      </c>
      <c r="D12" s="2" t="s">
        <v>11</v>
      </c>
      <c r="E12" s="2" t="s">
        <v>26</v>
      </c>
      <c r="F12" s="4">
        <v>497619</v>
      </c>
      <c r="G12" s="26">
        <v>16.989999999999998</v>
      </c>
      <c r="H12" s="27">
        <f t="shared" si="0"/>
        <v>8454546.8099999987</v>
      </c>
      <c r="I12" s="31" t="s">
        <v>70</v>
      </c>
      <c r="J12" s="31" t="s">
        <v>71</v>
      </c>
      <c r="K12" s="31" t="s">
        <v>72</v>
      </c>
      <c r="L12" s="31" t="s">
        <v>73</v>
      </c>
      <c r="M12" s="31" t="s">
        <v>74</v>
      </c>
      <c r="N12" s="31" t="s">
        <v>75</v>
      </c>
      <c r="O12" s="31" t="s">
        <v>76</v>
      </c>
      <c r="P12" s="31" t="s">
        <v>77</v>
      </c>
      <c r="Q12" s="31" t="s">
        <v>78</v>
      </c>
      <c r="R12" s="31" t="s">
        <v>79</v>
      </c>
      <c r="S12" s="31" t="s">
        <v>80</v>
      </c>
      <c r="T12" s="31" t="s">
        <v>81</v>
      </c>
    </row>
    <row r="13" spans="2:20" ht="45.75" customHeight="1">
      <c r="B13" s="10" t="s">
        <v>27</v>
      </c>
      <c r="C13" s="2" t="s">
        <v>23</v>
      </c>
      <c r="D13" s="2" t="s">
        <v>11</v>
      </c>
      <c r="E13" s="2" t="s">
        <v>28</v>
      </c>
      <c r="F13" s="4">
        <v>369429</v>
      </c>
      <c r="G13" s="26">
        <v>16.989999999999998</v>
      </c>
      <c r="H13" s="27">
        <f t="shared" si="0"/>
        <v>6276598.709999999</v>
      </c>
      <c r="I13" s="31" t="s">
        <v>70</v>
      </c>
      <c r="J13" s="31" t="s">
        <v>71</v>
      </c>
      <c r="K13" s="31" t="s">
        <v>72</v>
      </c>
      <c r="L13" s="31" t="s">
        <v>73</v>
      </c>
      <c r="M13" s="31" t="s">
        <v>74</v>
      </c>
      <c r="N13" s="31" t="s">
        <v>75</v>
      </c>
      <c r="O13" s="31" t="s">
        <v>76</v>
      </c>
      <c r="P13" s="31" t="s">
        <v>77</v>
      </c>
      <c r="Q13" s="31" t="s">
        <v>78</v>
      </c>
      <c r="R13" s="31" t="s">
        <v>79</v>
      </c>
      <c r="S13" s="31" t="s">
        <v>80</v>
      </c>
      <c r="T13" s="31" t="s">
        <v>81</v>
      </c>
    </row>
    <row r="14" spans="2:20" ht="49.5" customHeight="1">
      <c r="B14" s="10" t="s">
        <v>29</v>
      </c>
      <c r="C14" s="2" t="s">
        <v>23</v>
      </c>
      <c r="D14" s="2" t="s">
        <v>11</v>
      </c>
      <c r="E14" s="3" t="s">
        <v>30</v>
      </c>
      <c r="F14" s="4">
        <v>412264</v>
      </c>
      <c r="G14" s="26">
        <v>16.989999999999998</v>
      </c>
      <c r="H14" s="27">
        <f t="shared" si="0"/>
        <v>7004365.3599999994</v>
      </c>
      <c r="I14" s="31" t="s">
        <v>70</v>
      </c>
      <c r="J14" s="31" t="s">
        <v>71</v>
      </c>
      <c r="K14" s="31" t="s">
        <v>72</v>
      </c>
      <c r="L14" s="31" t="s">
        <v>73</v>
      </c>
      <c r="M14" s="31" t="s">
        <v>74</v>
      </c>
      <c r="N14" s="31" t="s">
        <v>75</v>
      </c>
      <c r="O14" s="31" t="s">
        <v>76</v>
      </c>
      <c r="P14" s="31" t="s">
        <v>77</v>
      </c>
      <c r="Q14" s="31" t="s">
        <v>78</v>
      </c>
      <c r="R14" s="31" t="s">
        <v>79</v>
      </c>
      <c r="S14" s="31" t="s">
        <v>80</v>
      </c>
      <c r="T14" s="31" t="s">
        <v>81</v>
      </c>
    </row>
    <row r="15" spans="2:20" ht="21.75" customHeight="1">
      <c r="B15" s="10" t="s">
        <v>31</v>
      </c>
      <c r="C15" s="3" t="s">
        <v>32</v>
      </c>
      <c r="D15" s="2" t="s">
        <v>11</v>
      </c>
      <c r="E15" s="2" t="s">
        <v>33</v>
      </c>
      <c r="F15" s="4">
        <v>496420.74</v>
      </c>
      <c r="G15" s="26">
        <v>16.989999999999998</v>
      </c>
      <c r="H15" s="27">
        <f t="shared" si="0"/>
        <v>8434188.3725999985</v>
      </c>
      <c r="I15" s="31" t="s">
        <v>70</v>
      </c>
      <c r="J15" s="31" t="s">
        <v>71</v>
      </c>
      <c r="K15" s="31" t="s">
        <v>72</v>
      </c>
      <c r="L15" s="31" t="s">
        <v>73</v>
      </c>
      <c r="M15" s="31" t="s">
        <v>74</v>
      </c>
      <c r="N15" s="31" t="s">
        <v>75</v>
      </c>
      <c r="O15" s="31" t="s">
        <v>76</v>
      </c>
      <c r="P15" s="31" t="s">
        <v>77</v>
      </c>
      <c r="Q15" s="31" t="s">
        <v>78</v>
      </c>
      <c r="R15" s="31" t="s">
        <v>79</v>
      </c>
      <c r="S15" s="31" t="s">
        <v>80</v>
      </c>
      <c r="T15" s="31" t="s">
        <v>81</v>
      </c>
    </row>
    <row r="16" spans="2:20" ht="40.5" customHeight="1">
      <c r="B16" s="10" t="s">
        <v>34</v>
      </c>
      <c r="C16" s="3" t="s">
        <v>32</v>
      </c>
      <c r="D16" s="2" t="s">
        <v>11</v>
      </c>
      <c r="E16" s="2" t="s">
        <v>35</v>
      </c>
      <c r="F16" s="4">
        <v>499730</v>
      </c>
      <c r="G16" s="26">
        <v>16.989999999999998</v>
      </c>
      <c r="H16" s="27">
        <f t="shared" si="0"/>
        <v>8490412.6999999993</v>
      </c>
      <c r="I16" s="31" t="s">
        <v>70</v>
      </c>
      <c r="J16" s="31" t="s">
        <v>71</v>
      </c>
      <c r="K16" s="31" t="s">
        <v>72</v>
      </c>
      <c r="L16" s="31" t="s">
        <v>73</v>
      </c>
      <c r="M16" s="31" t="s">
        <v>74</v>
      </c>
      <c r="N16" s="31" t="s">
        <v>75</v>
      </c>
      <c r="O16" s="31" t="s">
        <v>76</v>
      </c>
      <c r="P16" s="31" t="s">
        <v>77</v>
      </c>
      <c r="Q16" s="31" t="s">
        <v>78</v>
      </c>
      <c r="R16" s="31" t="s">
        <v>79</v>
      </c>
      <c r="S16" s="31" t="s">
        <v>80</v>
      </c>
      <c r="T16" s="31" t="s">
        <v>81</v>
      </c>
    </row>
    <row r="17" spans="2:20" ht="42.75" customHeight="1">
      <c r="B17" s="10" t="s">
        <v>36</v>
      </c>
      <c r="C17" s="3" t="s">
        <v>32</v>
      </c>
      <c r="D17" s="2" t="s">
        <v>11</v>
      </c>
      <c r="E17" s="3" t="s">
        <v>37</v>
      </c>
      <c r="F17" s="4">
        <v>499905</v>
      </c>
      <c r="G17" s="26">
        <v>16.989999999999998</v>
      </c>
      <c r="H17" s="27">
        <f t="shared" si="0"/>
        <v>8493385.9499999993</v>
      </c>
      <c r="I17" s="31" t="s">
        <v>70</v>
      </c>
      <c r="J17" s="31" t="s">
        <v>71</v>
      </c>
      <c r="K17" s="31" t="s">
        <v>72</v>
      </c>
      <c r="L17" s="31" t="s">
        <v>73</v>
      </c>
      <c r="M17" s="31" t="s">
        <v>74</v>
      </c>
      <c r="N17" s="31" t="s">
        <v>75</v>
      </c>
      <c r="O17" s="31" t="s">
        <v>76</v>
      </c>
      <c r="P17" s="31" t="s">
        <v>77</v>
      </c>
      <c r="Q17" s="31" t="s">
        <v>78</v>
      </c>
      <c r="R17" s="31" t="s">
        <v>79</v>
      </c>
      <c r="S17" s="31" t="s">
        <v>80</v>
      </c>
      <c r="T17" s="31" t="s">
        <v>81</v>
      </c>
    </row>
    <row r="18" spans="2:20" ht="44.25" customHeight="1">
      <c r="B18" s="1" t="s">
        <v>38</v>
      </c>
      <c r="C18" s="2" t="s">
        <v>39</v>
      </c>
      <c r="D18" s="2" t="s">
        <v>11</v>
      </c>
      <c r="E18" s="2" t="s">
        <v>40</v>
      </c>
      <c r="F18" s="4">
        <v>450382</v>
      </c>
      <c r="G18" s="26">
        <v>16.989999999999998</v>
      </c>
      <c r="H18" s="27">
        <f t="shared" si="0"/>
        <v>7651990.1799999997</v>
      </c>
      <c r="I18" s="31" t="s">
        <v>70</v>
      </c>
      <c r="J18" s="31" t="s">
        <v>71</v>
      </c>
      <c r="K18" s="31" t="s">
        <v>72</v>
      </c>
      <c r="L18" s="31" t="s">
        <v>73</v>
      </c>
      <c r="M18" s="31" t="s">
        <v>74</v>
      </c>
      <c r="N18" s="31" t="s">
        <v>75</v>
      </c>
      <c r="O18" s="31" t="s">
        <v>76</v>
      </c>
      <c r="P18" s="31" t="s">
        <v>77</v>
      </c>
      <c r="Q18" s="31" t="s">
        <v>78</v>
      </c>
      <c r="R18" s="31" t="s">
        <v>79</v>
      </c>
      <c r="S18" s="31" t="s">
        <v>80</v>
      </c>
      <c r="T18" s="31" t="s">
        <v>81</v>
      </c>
    </row>
    <row r="19" spans="2:20" ht="27" customHeight="1">
      <c r="B19" s="10" t="s">
        <v>41</v>
      </c>
      <c r="C19" s="7" t="s">
        <v>42</v>
      </c>
      <c r="D19" s="8" t="s">
        <v>11</v>
      </c>
      <c r="E19" s="8" t="s">
        <v>43</v>
      </c>
      <c r="F19" s="4">
        <v>254202.48</v>
      </c>
      <c r="G19" s="26">
        <v>16.989999999999998</v>
      </c>
      <c r="H19" s="27">
        <f t="shared" si="0"/>
        <v>4318900.1351999994</v>
      </c>
      <c r="I19" s="31" t="s">
        <v>70</v>
      </c>
      <c r="J19" s="31" t="s">
        <v>71</v>
      </c>
      <c r="K19" s="31" t="s">
        <v>72</v>
      </c>
      <c r="L19" s="31" t="s">
        <v>73</v>
      </c>
      <c r="M19" s="31" t="s">
        <v>74</v>
      </c>
      <c r="N19" s="31" t="s">
        <v>75</v>
      </c>
      <c r="O19" s="31" t="s">
        <v>76</v>
      </c>
      <c r="P19" s="31" t="s">
        <v>77</v>
      </c>
      <c r="Q19" s="31" t="s">
        <v>78</v>
      </c>
      <c r="R19" s="31" t="s">
        <v>79</v>
      </c>
      <c r="S19" s="31" t="s">
        <v>80</v>
      </c>
      <c r="T19" s="31" t="s">
        <v>81</v>
      </c>
    </row>
    <row r="20" spans="2:20" ht="46.5" customHeight="1">
      <c r="B20" s="11" t="s">
        <v>44</v>
      </c>
      <c r="C20" s="12" t="s">
        <v>8</v>
      </c>
      <c r="D20" s="12" t="s">
        <v>3</v>
      </c>
      <c r="E20" s="13" t="s">
        <v>45</v>
      </c>
      <c r="F20" s="14">
        <v>199982</v>
      </c>
      <c r="G20" s="26">
        <v>16.989999999999998</v>
      </c>
      <c r="H20" s="27">
        <f t="shared" si="0"/>
        <v>3397694.1799999997</v>
      </c>
      <c r="I20" s="31" t="s">
        <v>70</v>
      </c>
      <c r="J20" s="31" t="s">
        <v>71</v>
      </c>
      <c r="K20" s="31" t="s">
        <v>72</v>
      </c>
      <c r="L20" s="31" t="s">
        <v>73</v>
      </c>
      <c r="M20" s="31" t="s">
        <v>74</v>
      </c>
      <c r="N20" s="31" t="s">
        <v>75</v>
      </c>
      <c r="O20" s="31" t="s">
        <v>76</v>
      </c>
      <c r="P20" s="31" t="s">
        <v>77</v>
      </c>
      <c r="Q20" s="31" t="s">
        <v>78</v>
      </c>
      <c r="R20" s="31" t="s">
        <v>79</v>
      </c>
      <c r="S20" s="31" t="s">
        <v>80</v>
      </c>
      <c r="T20" s="31" t="s">
        <v>81</v>
      </c>
    </row>
    <row r="21" spans="2:20" ht="45" customHeight="1">
      <c r="B21" s="10" t="s">
        <v>46</v>
      </c>
      <c r="C21" s="5" t="s">
        <v>8</v>
      </c>
      <c r="D21" s="5" t="s">
        <v>3</v>
      </c>
      <c r="E21" s="8" t="s">
        <v>47</v>
      </c>
      <c r="F21" s="4">
        <v>200000</v>
      </c>
      <c r="G21" s="26">
        <v>16.989999999999998</v>
      </c>
      <c r="H21" s="27">
        <f t="shared" si="0"/>
        <v>3397999.9999999995</v>
      </c>
      <c r="I21" s="31" t="s">
        <v>70</v>
      </c>
      <c r="J21" s="31" t="s">
        <v>71</v>
      </c>
      <c r="K21" s="31" t="s">
        <v>72</v>
      </c>
      <c r="L21" s="31" t="s">
        <v>73</v>
      </c>
      <c r="M21" s="31" t="s">
        <v>74</v>
      </c>
      <c r="N21" s="31" t="s">
        <v>75</v>
      </c>
      <c r="O21" s="31" t="s">
        <v>76</v>
      </c>
      <c r="P21" s="31" t="s">
        <v>77</v>
      </c>
      <c r="Q21" s="31" t="s">
        <v>78</v>
      </c>
      <c r="R21" s="31" t="s">
        <v>79</v>
      </c>
      <c r="S21" s="31" t="s">
        <v>80</v>
      </c>
      <c r="T21" s="31" t="s">
        <v>81</v>
      </c>
    </row>
    <row r="22" spans="2:20" ht="45" customHeight="1">
      <c r="B22" s="10" t="s">
        <v>48</v>
      </c>
      <c r="C22" s="2" t="s">
        <v>23</v>
      </c>
      <c r="D22" s="8" t="s">
        <v>11</v>
      </c>
      <c r="E22" s="8" t="s">
        <v>28</v>
      </c>
      <c r="F22" s="9">
        <v>197412</v>
      </c>
      <c r="G22" s="26">
        <v>16.989999999999998</v>
      </c>
      <c r="H22" s="27">
        <f t="shared" si="0"/>
        <v>3354029.88</v>
      </c>
      <c r="I22" s="31" t="s">
        <v>70</v>
      </c>
      <c r="J22" s="31" t="s">
        <v>71</v>
      </c>
      <c r="K22" s="31" t="s">
        <v>72</v>
      </c>
      <c r="L22" s="31" t="s">
        <v>73</v>
      </c>
      <c r="M22" s="31" t="s">
        <v>74</v>
      </c>
      <c r="N22" s="31" t="s">
        <v>75</v>
      </c>
      <c r="O22" s="31" t="s">
        <v>76</v>
      </c>
      <c r="P22" s="31" t="s">
        <v>77</v>
      </c>
      <c r="Q22" s="31" t="s">
        <v>78</v>
      </c>
      <c r="R22" s="31" t="s">
        <v>79</v>
      </c>
      <c r="S22" s="31" t="s">
        <v>80</v>
      </c>
      <c r="T22" s="31" t="s">
        <v>81</v>
      </c>
    </row>
    <row r="23" spans="2:20" ht="37.5" customHeight="1">
      <c r="B23" s="10" t="s">
        <v>49</v>
      </c>
      <c r="C23" s="8" t="s">
        <v>50</v>
      </c>
      <c r="D23" s="5" t="s">
        <v>3</v>
      </c>
      <c r="E23" s="8" t="s">
        <v>51</v>
      </c>
      <c r="F23" s="4">
        <v>2315740</v>
      </c>
      <c r="G23" s="26">
        <v>16.989999999999998</v>
      </c>
      <c r="H23" s="27">
        <f t="shared" si="0"/>
        <v>39344422.599999994</v>
      </c>
      <c r="I23" s="31" t="s">
        <v>70</v>
      </c>
      <c r="J23" s="31" t="s">
        <v>71</v>
      </c>
      <c r="K23" s="31" t="s">
        <v>72</v>
      </c>
      <c r="L23" s="31" t="s">
        <v>73</v>
      </c>
      <c r="M23" s="31" t="s">
        <v>74</v>
      </c>
      <c r="N23" s="31" t="s">
        <v>75</v>
      </c>
      <c r="O23" s="31" t="s">
        <v>76</v>
      </c>
      <c r="P23" s="31" t="s">
        <v>77</v>
      </c>
      <c r="Q23" s="31" t="s">
        <v>78</v>
      </c>
      <c r="R23" s="31" t="s">
        <v>79</v>
      </c>
      <c r="S23" s="31" t="s">
        <v>80</v>
      </c>
      <c r="T23" s="31" t="s">
        <v>81</v>
      </c>
    </row>
    <row r="24" spans="2:20" ht="32.25" customHeight="1">
      <c r="B24" s="15"/>
      <c r="C24" s="16"/>
      <c r="D24" s="17"/>
      <c r="E24" s="17"/>
      <c r="F24" s="18">
        <f>SUM(F3:F23)</f>
        <v>10150679.140000001</v>
      </c>
      <c r="G24" s="18"/>
      <c r="H24" s="28">
        <f t="shared" ref="H24" si="1">SUM(H3:H23)</f>
        <v>172460038.58859998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MONTO SOLICITADO</vt:lpstr>
      <vt:lpstr>CALENDARIO DE 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</dc:creator>
  <cp:lastModifiedBy>CECILIA</cp:lastModifiedBy>
  <dcterms:created xsi:type="dcterms:W3CDTF">2024-06-01T17:50:05Z</dcterms:created>
  <dcterms:modified xsi:type="dcterms:W3CDTF">2024-06-01T18:09:03Z</dcterms:modified>
</cp:coreProperties>
</file>